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/>
  <xr:revisionPtr revIDLastSave="0" documentId="13_ncr:11_{02A47502-05EA-4636-B90F-09F5432E7D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etty Cash Log" sheetId="1" r:id="rId1"/>
  </sheets>
  <definedNames>
    <definedName name="ColumnTitle1">CashLog[[#Headers],[Date of Payment]]</definedName>
    <definedName name="_xlnm.Print_Titles" localSheetId="0">'Petty Cash Log'!$6:$6</definedName>
    <definedName name="RowTitleRegion1..F4">'Petty Cash Log'!$E$4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C17" i="1" l="1"/>
  <c r="H17" i="1"/>
</calcChain>
</file>

<file path=xl/sharedStrings.xml><?xml version="1.0" encoding="utf-8"?>
<sst xmlns="http://schemas.openxmlformats.org/spreadsheetml/2006/main" count="27" uniqueCount="26">
  <si>
    <t>Description</t>
  </si>
  <si>
    <t>Total</t>
  </si>
  <si>
    <t>Community Name</t>
  </si>
  <si>
    <t>General Ledger</t>
  </si>
  <si>
    <t>Name</t>
  </si>
  <si>
    <t>8/1/2021 - 8/31/2021</t>
  </si>
  <si>
    <t>Lakeshore</t>
  </si>
  <si>
    <t>Amount</t>
  </si>
  <si>
    <t>Set of books for providers</t>
  </si>
  <si>
    <t>Consultant fee for feasability study</t>
  </si>
  <si>
    <t>Receipt or 
Invoice Number</t>
  </si>
  <si>
    <t>Date of Payment</t>
  </si>
  <si>
    <t>Susie Hader</t>
  </si>
  <si>
    <t>Bucket</t>
  </si>
  <si>
    <t>Training &amp; Outreach</t>
  </si>
  <si>
    <t>Quality &amp; Capacity</t>
  </si>
  <si>
    <t>C4K+ Planning</t>
  </si>
  <si>
    <t>Budget Category</t>
  </si>
  <si>
    <t>Contract/Consulting</t>
  </si>
  <si>
    <t>Early Learning Scholarships</t>
  </si>
  <si>
    <t>Early Childhood Community Coordinator</t>
  </si>
  <si>
    <t>Tuition for K.S. family</t>
  </si>
  <si>
    <t>Happy Faces Child Care</t>
  </si>
  <si>
    <t>Supplies</t>
  </si>
  <si>
    <t>Staples</t>
  </si>
  <si>
    <t>Printer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</si>
</sst>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name val="Arial"/>
      <family val="2"/>
      <scheme val="minor"/>
    </font>
    <font>
      <sz val="8"/>
      <name val="Arial"/>
      <family val="2"/>
    </font>
    <font>
      <sz val="11"/>
      <name val="Arial"/>
      <family val="2"/>
      <scheme val="minor"/>
    </font>
    <font>
      <sz val="16"/>
      <color theme="5" tint="-0.24994659260841701"/>
      <name val="Arial"/>
      <family val="2"/>
      <scheme val="major"/>
    </font>
    <font>
      <b/>
      <sz val="11"/>
      <color theme="5" tint="-0.24994659260841701"/>
      <name val="Arial"/>
      <family val="2"/>
      <scheme val="minor"/>
    </font>
    <font>
      <sz val="16"/>
      <color theme="5" tint="-0.24994659260841701"/>
      <name val="Arial"/>
      <family val="2"/>
      <scheme val="minor"/>
    </font>
    <font>
      <sz val="11"/>
      <name val="Arial"/>
      <family val="2"/>
    </font>
    <font>
      <sz val="16"/>
      <color theme="6" tint="-0.249977111117893"/>
      <name val="Arial"/>
      <family val="2"/>
      <scheme val="major"/>
    </font>
    <font>
      <b/>
      <sz val="11"/>
      <color theme="6" tint="-0.249977111117893"/>
      <name val="Arial"/>
      <family val="2"/>
      <scheme val="minor"/>
    </font>
    <font>
      <b/>
      <sz val="18"/>
      <color theme="6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6" tint="-0.2499465926084170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wrapText="1"/>
    </xf>
    <xf numFmtId="164" fontId="6" fillId="0" borderId="0" applyFont="0" applyFill="0" applyBorder="0" applyProtection="0">
      <alignment horizontal="left"/>
    </xf>
    <xf numFmtId="164" fontId="6" fillId="0" borderId="0" applyFont="0" applyFill="0" applyBorder="0" applyProtection="0">
      <alignment horizontal="right"/>
    </xf>
    <xf numFmtId="0" fontId="3" fillId="0" borderId="1" applyNumberFormat="0" applyFill="0" applyProtection="0">
      <alignment vertical="center"/>
    </xf>
    <xf numFmtId="0" fontId="5" fillId="0" borderId="0">
      <alignment horizontal="left"/>
    </xf>
    <xf numFmtId="0" fontId="4" fillId="2" borderId="2">
      <alignment horizontal="left"/>
    </xf>
    <xf numFmtId="0" fontId="4" fillId="2" borderId="2">
      <alignment horizontal="right"/>
    </xf>
    <xf numFmtId="14" fontId="2" fillId="0" borderId="0" applyFont="0" applyFill="0" applyBorder="0">
      <alignment horizontal="right" wrapText="1"/>
    </xf>
    <xf numFmtId="0" fontId="4" fillId="0" borderId="0" applyNumberFormat="0" applyFill="0" applyBorder="0" applyAlignment="0" applyProtection="0"/>
  </cellStyleXfs>
  <cellXfs count="20">
    <xf numFmtId="0" fontId="0" fillId="0" borderId="0" xfId="0">
      <alignment wrapText="1"/>
    </xf>
    <xf numFmtId="164" fontId="4" fillId="2" borderId="2" xfId="1" applyFont="1" applyFill="1" applyBorder="1">
      <alignment horizontal="left"/>
    </xf>
    <xf numFmtId="0" fontId="4" fillId="2" borderId="2" xfId="6">
      <alignment horizontal="right"/>
    </xf>
    <xf numFmtId="0" fontId="4" fillId="2" borderId="2" xfId="5" applyAlignment="1"/>
    <xf numFmtId="0" fontId="8" fillId="2" borderId="2" xfId="5" applyFont="1" applyAlignment="1"/>
    <xf numFmtId="0" fontId="7" fillId="0" borderId="0" xfId="3" applyFont="1" applyBorder="1">
      <alignment vertical="center"/>
    </xf>
    <xf numFmtId="0" fontId="3" fillId="0" borderId="0" xfId="3" applyBorder="1">
      <alignment vertical="center"/>
    </xf>
    <xf numFmtId="0" fontId="0" fillId="0" borderId="3" xfId="0" applyBorder="1">
      <alignment wrapText="1"/>
    </xf>
    <xf numFmtId="0" fontId="0" fillId="0" borderId="5" xfId="0" applyFont="1" applyFill="1" applyBorder="1" applyAlignment="1">
      <alignment horizontal="left" wrapText="1"/>
    </xf>
    <xf numFmtId="164" fontId="0" fillId="0" borderId="5" xfId="0" applyNumberFormat="1" applyFont="1" applyFill="1" applyBorder="1" applyAlignment="1">
      <alignment wrapText="1"/>
    </xf>
    <xf numFmtId="0" fontId="9" fillId="0" borderId="0" xfId="4" applyFont="1">
      <alignment horizontal="left"/>
    </xf>
    <xf numFmtId="14" fontId="0" fillId="0" borderId="4" xfId="7" applyFont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164" fontId="0" fillId="0" borderId="4" xfId="2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2" applyFont="1" applyBorder="1" applyAlignment="1">
      <alignment horizontal="left" vertical="center" indent="1"/>
    </xf>
    <xf numFmtId="0" fontId="0" fillId="0" borderId="4" xfId="0" applyFont="1" applyFill="1" applyBorder="1" applyAlignment="1">
      <alignment horizontal="left" vertical="center" wrapText="1" indent="1"/>
    </xf>
    <xf numFmtId="164" fontId="0" fillId="0" borderId="4" xfId="2" applyFont="1" applyBorder="1" applyAlignment="1">
      <alignment horizontal="right" vertical="center" indent="1"/>
    </xf>
    <xf numFmtId="164" fontId="0" fillId="0" borderId="4" xfId="0" applyNumberFormat="1" applyFont="1" applyFill="1" applyBorder="1" applyAlignment="1">
      <alignment horizontal="right" vertical="center" wrapText="1" indent="1"/>
    </xf>
  </cellXfs>
  <cellStyles count="9">
    <cellStyle name="Currency" xfId="1" builtinId="4" customBuiltin="1"/>
    <cellStyle name="Currency [0]" xfId="2" builtinId="7" customBuiltin="1"/>
    <cellStyle name="Date" xfId="7" xr:uid="{00000000-0005-0000-0000-000002000000}"/>
    <cellStyle name="Heading 1" xfId="4" builtinId="16" customBuiltin="1"/>
    <cellStyle name="Heading 2" xfId="5" builtinId="17" customBuiltin="1"/>
    <cellStyle name="Heading 3" xfId="6" builtinId="18" customBuiltin="1"/>
    <cellStyle name="Heading 4" xfId="8" builtinId="19" customBuiltin="1"/>
    <cellStyle name="Normal" xfId="0" builtinId="0" customBuiltin="1"/>
    <cellStyle name="Title" xfId="3" builtinId="15" customBuiltin="1"/>
  </cellStyles>
  <dxfs count="18">
    <dxf>
      <alignment horizontal="right" vertical="center" textRotation="0" indent="1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border>
        <bottom style="thin">
          <color indexed="64"/>
        </bottom>
      </border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shLog" displayName="CashLog" ref="B6:H17" totalsRowCount="1" headerRowDxfId="10" dataDxfId="11" headerRowBorderDxfId="17" headerRowCellStyle="Normal">
  <autoFilter ref="B6:H16" xr:uid="{00000000-0009-0000-0100-000001000000}"/>
  <tableColumns count="7">
    <tableColumn id="1" xr3:uid="{00000000-0010-0000-0000-000001000000}" name="Date of Payment" totalsRowLabel="Total" dataDxfId="15" totalsRowDxfId="5" dataCellStyle="Date"/>
    <tableColumn id="2" xr3:uid="{00000000-0010-0000-0000-000002000000}" name="Receipt or _x000a_Invoice Number" totalsRowFunction="count" dataDxfId="14" totalsRowDxfId="3"/>
    <tableColumn id="3" xr3:uid="{00000000-0010-0000-0000-000003000000}" name="Description" dataDxfId="1" totalsRowDxfId="9"/>
    <tableColumn id="4" xr3:uid="{00000000-0010-0000-0000-000004000000}" name="Name" dataDxfId="2" totalsRowDxfId="8" dataCellStyle="Currency [0]"/>
    <tableColumn id="7" xr3:uid="{CB9E66B3-008E-4A48-BC8F-9583E3D2B4C8}" name="Budget Category" dataDxfId="13" totalsRowDxfId="7" dataCellStyle="Currency [0]"/>
    <tableColumn id="8" xr3:uid="{C8204C2C-327E-443E-9000-EE2E6EFB2B0A}" name="Bucket" dataDxfId="12" totalsRowDxfId="6" dataCellStyle="Currency [0]"/>
    <tableColumn id="5" xr3:uid="{00000000-0010-0000-0000-000005000000}" name="Amount" totalsRowFunction="sum" dataDxfId="0" totalsRowDxfId="4" dataCellStyle="Currency [0]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Petty Cash Log" altTextSummary="Enter Date, Receipt Number, Description, Amount Deposited, Amount Withdrawn, Charged To, Received By, and Approved By name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H17"/>
  <sheetViews>
    <sheetView showGridLines="0" tabSelected="1" zoomScaleNormal="100" workbookViewId="0">
      <selection activeCell="L15" sqref="L15"/>
    </sheetView>
  </sheetViews>
  <sheetFormatPr defaultRowHeight="30" customHeight="1" x14ac:dyDescent="0.2"/>
  <cols>
    <col min="1" max="1" width="2.375" customWidth="1"/>
    <col min="2" max="2" width="15.875" customWidth="1"/>
    <col min="3" max="3" width="18.625" customWidth="1"/>
    <col min="4" max="4" width="44.375" customWidth="1"/>
    <col min="5" max="5" width="23.875" customWidth="1"/>
    <col min="6" max="6" width="21.625" customWidth="1"/>
    <col min="7" max="7" width="34.875" customWidth="1"/>
    <col min="8" max="8" width="21.625" customWidth="1"/>
    <col min="9" max="9" width="2.625" customWidth="1"/>
  </cols>
  <sheetData>
    <row r="1" spans="2:8" ht="30" customHeight="1" x14ac:dyDescent="0.35">
      <c r="B1" s="10" t="s">
        <v>2</v>
      </c>
    </row>
    <row r="2" spans="2:8" ht="30" customHeight="1" thickBot="1" x14ac:dyDescent="0.25">
      <c r="B2" s="5" t="s">
        <v>3</v>
      </c>
      <c r="C2" s="6"/>
      <c r="D2" s="6"/>
      <c r="E2" s="6"/>
      <c r="F2" s="6"/>
      <c r="G2" s="6"/>
      <c r="H2" s="6"/>
    </row>
    <row r="3" spans="2:8" ht="15" customHeight="1" x14ac:dyDescent="0.2">
      <c r="B3" s="7"/>
      <c r="C3" s="7"/>
      <c r="D3" s="7"/>
      <c r="E3" s="7"/>
      <c r="F3" s="7"/>
      <c r="G3" s="7"/>
      <c r="H3" s="7"/>
    </row>
    <row r="4" spans="2:8" ht="20.100000000000001" customHeight="1" x14ac:dyDescent="0.25">
      <c r="B4" s="4" t="s">
        <v>5</v>
      </c>
      <c r="C4" s="3"/>
      <c r="D4" s="3"/>
      <c r="E4" s="2"/>
      <c r="F4" s="2"/>
      <c r="G4" s="2"/>
      <c r="H4" s="1"/>
    </row>
    <row r="5" spans="2:8" ht="15" customHeight="1" x14ac:dyDescent="0.2"/>
    <row r="6" spans="2:8" ht="49.5" customHeight="1" x14ac:dyDescent="0.2">
      <c r="B6" s="15" t="s">
        <v>11</v>
      </c>
      <c r="C6" s="15" t="s">
        <v>10</v>
      </c>
      <c r="D6" s="15" t="s">
        <v>0</v>
      </c>
      <c r="E6" s="15" t="s">
        <v>4</v>
      </c>
      <c r="F6" s="15" t="s">
        <v>17</v>
      </c>
      <c r="G6" s="15" t="s">
        <v>13</v>
      </c>
      <c r="H6" s="15" t="s">
        <v>7</v>
      </c>
    </row>
    <row r="7" spans="2:8" ht="30" customHeight="1" x14ac:dyDescent="0.2">
      <c r="B7" s="11">
        <f ca="1">DATE(YEAR(TODAY()),MONTH(TODAY()),1)</f>
        <v>44409</v>
      </c>
      <c r="C7" s="12">
        <v>1011</v>
      </c>
      <c r="D7" s="17" t="s">
        <v>8</v>
      </c>
      <c r="E7" s="16" t="s">
        <v>6</v>
      </c>
      <c r="F7" s="13" t="s">
        <v>14</v>
      </c>
      <c r="G7" s="13" t="s">
        <v>15</v>
      </c>
      <c r="H7" s="18">
        <v>1000</v>
      </c>
    </row>
    <row r="8" spans="2:8" ht="30" customHeight="1" x14ac:dyDescent="0.2">
      <c r="B8" s="11">
        <f ca="1">DATE(YEAR(TODAY()),MONTH(TODAY()),3)</f>
        <v>44411</v>
      </c>
      <c r="C8" s="14">
        <v>243</v>
      </c>
      <c r="D8" s="17" t="s">
        <v>9</v>
      </c>
      <c r="E8" s="16" t="s">
        <v>12</v>
      </c>
      <c r="F8" s="13" t="s">
        <v>18</v>
      </c>
      <c r="G8" s="13" t="s">
        <v>16</v>
      </c>
      <c r="H8" s="18">
        <v>2000</v>
      </c>
    </row>
    <row r="9" spans="2:8" ht="30" customHeight="1" x14ac:dyDescent="0.2">
      <c r="B9" s="11">
        <v>44411</v>
      </c>
      <c r="C9" s="14">
        <v>168</v>
      </c>
      <c r="D9" s="17" t="s">
        <v>21</v>
      </c>
      <c r="E9" s="16" t="s">
        <v>22</v>
      </c>
      <c r="F9" s="13" t="s">
        <v>18</v>
      </c>
      <c r="G9" s="13" t="s">
        <v>19</v>
      </c>
      <c r="H9" s="18">
        <v>540</v>
      </c>
    </row>
    <row r="10" spans="2:8" ht="30" customHeight="1" x14ac:dyDescent="0.2">
      <c r="B10" s="11">
        <v>44415</v>
      </c>
      <c r="C10" s="14">
        <v>1177</v>
      </c>
      <c r="D10" s="17" t="s">
        <v>25</v>
      </c>
      <c r="E10" s="16" t="s">
        <v>24</v>
      </c>
      <c r="F10" s="13" t="s">
        <v>23</v>
      </c>
      <c r="G10" s="13" t="s">
        <v>20</v>
      </c>
      <c r="H10" s="18">
        <v>25</v>
      </c>
    </row>
    <row r="11" spans="2:8" ht="30" customHeight="1" x14ac:dyDescent="0.2">
      <c r="B11" s="11"/>
      <c r="C11" s="14"/>
      <c r="D11" s="17"/>
      <c r="E11" s="16"/>
      <c r="F11" s="13"/>
      <c r="G11" s="13"/>
      <c r="H11" s="18"/>
    </row>
    <row r="12" spans="2:8" ht="30" customHeight="1" x14ac:dyDescent="0.2">
      <c r="B12" s="11"/>
      <c r="C12" s="14"/>
      <c r="D12" s="17"/>
      <c r="E12" s="16"/>
      <c r="F12" s="13"/>
      <c r="G12" s="13"/>
      <c r="H12" s="18"/>
    </row>
    <row r="13" spans="2:8" ht="30" customHeight="1" x14ac:dyDescent="0.2">
      <c r="B13" s="11"/>
      <c r="C13" s="14"/>
      <c r="D13" s="17"/>
      <c r="E13" s="16"/>
      <c r="F13" s="13"/>
      <c r="G13" s="13"/>
      <c r="H13" s="18"/>
    </row>
    <row r="14" spans="2:8" ht="30" customHeight="1" x14ac:dyDescent="0.2">
      <c r="B14" s="11"/>
      <c r="C14" s="14"/>
      <c r="D14" s="17"/>
      <c r="E14" s="16"/>
      <c r="F14" s="13"/>
      <c r="G14" s="13"/>
      <c r="H14" s="18"/>
    </row>
    <row r="15" spans="2:8" ht="30" customHeight="1" x14ac:dyDescent="0.2">
      <c r="B15" s="11"/>
      <c r="C15" s="14"/>
      <c r="D15" s="17"/>
      <c r="E15" s="16"/>
      <c r="F15" s="13"/>
      <c r="G15" s="13"/>
      <c r="H15" s="18"/>
    </row>
    <row r="16" spans="2:8" ht="30" customHeight="1" x14ac:dyDescent="0.2">
      <c r="B16" s="11"/>
      <c r="C16" s="14"/>
      <c r="D16" s="17"/>
      <c r="E16" s="16"/>
      <c r="F16" s="13"/>
      <c r="G16" s="13"/>
      <c r="H16" s="18"/>
    </row>
    <row r="17" spans="2:8" ht="30" customHeight="1" x14ac:dyDescent="0.2">
      <c r="B17" s="14" t="s">
        <v>1</v>
      </c>
      <c r="C17" s="14">
        <f>SUBTOTAL(103,CashLog[Receipt or 
Invoice Number])</f>
        <v>4</v>
      </c>
      <c r="D17" s="8"/>
      <c r="E17" s="9"/>
      <c r="F17" s="9"/>
      <c r="G17" s="9"/>
      <c r="H17" s="19">
        <f>SUBTOTAL(109,CashLog[Amount])</f>
        <v>3565</v>
      </c>
    </row>
  </sheetData>
  <phoneticPr fontId="1" type="noConversion"/>
  <conditionalFormatting sqref="H4">
    <cfRule type="cellIs" dxfId="16" priority="1" stopIfTrue="1" operator="lessThan">
      <formula>0</formula>
    </cfRule>
  </conditionalFormatting>
  <dataValidations count="11">
    <dataValidation allowBlank="1" showInputMessage="1" showErrorMessage="1" prompt="Maintain a log of petty cash in this Petty Cash Log worksheet. Enter Company Name in cell B1. Balance is automatically calculated based on entries in CashLog table" sqref="A1" xr:uid="{00000000-0002-0000-0000-000000000000}"/>
    <dataValidation allowBlank="1" showInputMessage="1" showErrorMessage="1" prompt="Title of this worksheet is in this cell. Date range and Balance are automatically updated in cells B4 and F4 respectively" sqref="B2" xr:uid="{00000000-0002-0000-0000-000001000000}"/>
    <dataValidation allowBlank="1" showInputMessage="1" showErrorMessage="1" prompt="Date range is automatically updated in this cell" sqref="B4:D4" xr:uid="{00000000-0002-0000-0000-000002000000}"/>
    <dataValidation allowBlank="1" showInputMessage="1" showErrorMessage="1" prompt="Balance is automatically calculated in cell at right" sqref="E4:G4" xr:uid="{00000000-0002-0000-0000-000003000000}"/>
    <dataValidation allowBlank="1" showInputMessage="1" showErrorMessage="1" prompt="Balance is automatically calculated in this cell. Enter cash details in CashLog table starting cell B6" sqref="H4" xr:uid="{00000000-0002-0000-0000-000004000000}"/>
    <dataValidation allowBlank="1" showInputMessage="1" showErrorMessage="1" prompt="Enter Date in this column under this heading. Use heading filters to find specific entries" sqref="B6" xr:uid="{00000000-0002-0000-0000-000005000000}"/>
    <dataValidation allowBlank="1" showInputMessage="1" showErrorMessage="1" prompt="Enter Receipt Number in this column under this heading" sqref="C6" xr:uid="{00000000-0002-0000-0000-000006000000}"/>
    <dataValidation allowBlank="1" showInputMessage="1" showErrorMessage="1" prompt="Enter Description in this column under this heading" sqref="D6" xr:uid="{00000000-0002-0000-0000-000007000000}"/>
    <dataValidation allowBlank="1" showInputMessage="1" showErrorMessage="1" prompt="Enter Amount Deposited in this column under this heading" sqref="E6:G6" xr:uid="{00000000-0002-0000-0000-000008000000}"/>
    <dataValidation allowBlank="1" showInputMessage="1" showErrorMessage="1" prompt="Enter Amount Withdrawn in this column under this heading" sqref="H6" xr:uid="{00000000-0002-0000-0000-000009000000}"/>
    <dataValidation allowBlank="1" showInputMessage="1" showErrorMessage="1" prompt="Enter Company Name in this cell" sqref="B1" xr:uid="{00000000-0002-0000-0000-00000D000000}"/>
  </dataValidations>
  <printOptions horizontalCentered="1"/>
  <pageMargins left="0.75" right="0.75" top="1" bottom="1" header="0.5" footer="0.5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DD085E-785A-440D-8DF7-B418FCCEC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2A3350-A0DA-4B14-82A0-39F338A0C847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4A77BACD-BD58-4E75-AE99-3B8E6B180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Petty Cash Log</vt:lpstr>
      <vt:lpstr>ColumnTitle1</vt:lpstr>
      <vt:lpstr>'Petty Cash Log'!Print_Titles</vt:lpstr>
      <vt:lpstr>RowTitleRegion1..F4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2019-06-15T08:10:29Z</dcterms:created>
  <dcterms:modified xsi:type="dcterms:W3CDTF">2021-08-19T13:25:18Z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